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ennamarkson\Desktop\"/>
    </mc:Choice>
  </mc:AlternateContent>
  <xr:revisionPtr revIDLastSave="0" documentId="13_ncr:1_{DFAE9F59-D5BC-4779-ADAA-7DF5992CD654}" xr6:coauthVersionLast="41" xr6:coauthVersionMax="45" xr10:uidLastSave="{00000000-0000-0000-0000-000000000000}"/>
  <bookViews>
    <workbookView xWindow="-108" yWindow="-108" windowWidth="23256" windowHeight="12600" xr2:uid="{00000000-000D-0000-FFFF-FFFF00000000}"/>
  </bookViews>
  <sheets>
    <sheet name="Self Assessment"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3" i="1" l="1"/>
  <c r="D99" i="1"/>
  <c r="D146" i="1" l="1"/>
  <c r="D142" i="1"/>
  <c r="D136" i="1"/>
  <c r="D127" i="1"/>
  <c r="D120" i="1"/>
  <c r="D116" i="1"/>
  <c r="D111" i="1"/>
  <c r="D104" i="1"/>
  <c r="D94" i="1"/>
  <c r="D91" i="1"/>
  <c r="D88" i="1"/>
  <c r="D80" i="1"/>
  <c r="D76" i="1"/>
  <c r="D71" i="1"/>
  <c r="D67" i="1"/>
  <c r="D65" i="1"/>
  <c r="D58" i="1"/>
  <c r="D53" i="1"/>
  <c r="D49" i="1"/>
  <c r="D42" i="1"/>
  <c r="D35" i="1"/>
  <c r="D31" i="1"/>
  <c r="D28" i="1"/>
  <c r="D25" i="1"/>
  <c r="D21" i="1"/>
  <c r="D12" i="1"/>
  <c r="D10" i="1"/>
  <c r="D8" i="1"/>
  <c r="D140" i="1" l="1"/>
  <c r="D125" i="1"/>
  <c r="D109" i="1"/>
  <c r="D86" i="1"/>
  <c r="D63" i="1"/>
  <c r="D40" i="1"/>
  <c r="D19" i="1"/>
  <c r="D6" i="1"/>
  <c r="D4" i="1" l="1"/>
  <c r="C146" i="1" l="1"/>
  <c r="C142" i="1"/>
  <c r="C136" i="1"/>
  <c r="C127" i="1"/>
  <c r="C120" i="1"/>
  <c r="C116" i="1"/>
  <c r="C111" i="1"/>
  <c r="C104" i="1"/>
  <c r="C99" i="1"/>
  <c r="C94" i="1"/>
  <c r="C91" i="1"/>
  <c r="C88" i="1"/>
  <c r="C80" i="1"/>
  <c r="C76" i="1"/>
  <c r="C71" i="1"/>
  <c r="C67" i="1"/>
  <c r="C65" i="1"/>
  <c r="C58" i="1"/>
  <c r="C49" i="1"/>
  <c r="C42" i="1"/>
  <c r="C35" i="1"/>
  <c r="C31" i="1"/>
  <c r="C28" i="1"/>
  <c r="C25" i="1"/>
  <c r="C21" i="1"/>
  <c r="C12" i="1"/>
  <c r="C10" i="1"/>
  <c r="C8" i="1"/>
  <c r="C140" i="1" l="1"/>
  <c r="C86" i="1"/>
  <c r="C125" i="1"/>
  <c r="C19" i="1"/>
  <c r="C40" i="1"/>
  <c r="C6" i="1"/>
  <c r="C63" i="1"/>
  <c r="C109" i="1"/>
  <c r="C4" i="1" l="1"/>
</calcChain>
</file>

<file path=xl/sharedStrings.xml><?xml version="1.0" encoding="utf-8"?>
<sst xmlns="http://schemas.openxmlformats.org/spreadsheetml/2006/main" count="254" uniqueCount="212">
  <si>
    <t>Points Available</t>
  </si>
  <si>
    <t>Agency Name:</t>
  </si>
  <si>
    <t>Max.</t>
  </si>
  <si>
    <t>INSERT NAME HERE</t>
  </si>
  <si>
    <t>Section 1. Leadership &amp; Communication</t>
  </si>
  <si>
    <t>What we're looking for: evidence that the company is well managed.</t>
  </si>
  <si>
    <t>Subsection 1</t>
  </si>
  <si>
    <t>The management structure and responsibilities have been defined and communicated in a way that the wider team will understand.</t>
  </si>
  <si>
    <t>Are the management structures and  management responsibilities defined?</t>
  </si>
  <si>
    <t>Subsection 2</t>
  </si>
  <si>
    <t>Have core leadership skills for the senior team.</t>
  </si>
  <si>
    <t>Are senior team behavioural competencies included in their job descriptions?</t>
  </si>
  <si>
    <t>Subsection 3</t>
  </si>
  <si>
    <t>Have a system in place to ensure effective communication to internal and external parties.</t>
  </si>
  <si>
    <t>Is there a communication strategy for sharing information with internal and external stakeholders?</t>
  </si>
  <si>
    <t>Does the communication strategy include the following: type of issue or news to be shared/timescales for sharing that information</t>
  </si>
  <si>
    <t>Is the communication strategy documented and available to all staff?</t>
  </si>
  <si>
    <t>Are appropriate authorisation levels for sharing information included in the strategy?</t>
  </si>
  <si>
    <t>Can the consultancy demonstrate that the communication strategy is being followed for internal and external communications?</t>
  </si>
  <si>
    <t>Section 2 . Business Planning</t>
  </si>
  <si>
    <t>What we're looking for: you have a realistic short and long term programme with a clear view of your direction.</t>
  </si>
  <si>
    <t>Have a business plan.</t>
  </si>
  <si>
    <t>Is there a documented business plan in place?</t>
  </si>
  <si>
    <t>Is there evidence that it had been approved /signed off by the senior team?</t>
  </si>
  <si>
    <t>Does it include the suggested contents listed in the guidance?</t>
  </si>
  <si>
    <t>Have a business plan with clear goals and objectives.</t>
  </si>
  <si>
    <t xml:space="preserve">Does the plan define the business &amp; financial goals and objectives clearly? </t>
  </si>
  <si>
    <t xml:space="preserve">Does the business plan include SMART goals and objectives? </t>
  </si>
  <si>
    <t>Have the business plan communicated to all levels of the consultancy.</t>
  </si>
  <si>
    <t>Has the final business plan been communicated to the senior team?</t>
  </si>
  <si>
    <t>Subsection 4</t>
  </si>
  <si>
    <t>Have performance compared to the business plan’s goals and objectives.</t>
  </si>
  <si>
    <t>Are the financial goals and objectives  that are set out in the business plan being compared to actual financial performance?</t>
  </si>
  <si>
    <t>Are the  business goals and objectives that are set out in the business plan  being compared to actual business goals performance?</t>
  </si>
  <si>
    <t>Are minutes/notes kept of deviations from the business plan with reasons &amp; follow up actions listed?</t>
  </si>
  <si>
    <t>Subsection 5</t>
  </si>
  <si>
    <t>Have the business plan reviewed regularly for adequacy.</t>
  </si>
  <si>
    <t xml:space="preserve">Is the business plan reviewed  by senior team members for adequacy? </t>
  </si>
  <si>
    <t>Is the frequency of review sufficient? (every 3m or 6m for 1yr. Every 1yr for 3 yr.)?</t>
  </si>
  <si>
    <t xml:space="preserve">Are minutes prepared of review meetings showing the reasons for changes to the plan ? </t>
  </si>
  <si>
    <t>Section 3. Business Improvement</t>
  </si>
  <si>
    <t>What we're looking for: a programme of continuous business improvement with evidence of your long term goals and steps you're taking to achieve them</t>
  </si>
  <si>
    <t>Have a clear vision and set of values shaping the consultancy purpose and long-term goals.</t>
  </si>
  <si>
    <t>Does the agency have a vision statement?</t>
  </si>
  <si>
    <t>Does the vision include two or more of the elements suggested?</t>
  </si>
  <si>
    <t>Does the agency have key values within or in addition to their vision statement?</t>
  </si>
  <si>
    <t>Do the values include two or more of the elements suggested?</t>
  </si>
  <si>
    <t>Are they included in and consistent with the business plan?</t>
  </si>
  <si>
    <t>have the been communicated to all staff?</t>
  </si>
  <si>
    <t>Have the consultancy carried out benchmarking as a means to business improvement.</t>
  </si>
  <si>
    <t>Does the consultancy use benchmarking ?</t>
  </si>
  <si>
    <t>Can the agency demonstrate 'What it compares to' in the following ways:</t>
  </si>
  <si>
    <t xml:space="preserve">Have a system to manage  internal business improvement projects. </t>
  </si>
  <si>
    <t>Is there a documented system or process map to manage major improvement projects?</t>
  </si>
  <si>
    <t>Does the system include preparation of the plan, sign off to go ahead with the idea and final project plan approval from senior management?</t>
  </si>
  <si>
    <t xml:space="preserve">In order to be effective in it's implementation, does the Project plan include the following? </t>
  </si>
  <si>
    <t xml:space="preserve"> Are there ways for staff to contribute to business improvement activities? E.g. awaydays, 360 degree feedback, ideas forums, business improvement meetings</t>
  </si>
  <si>
    <t>Have a system for collecting, reviewing and utilising key information to increase management control and maximise business efficiency.</t>
  </si>
  <si>
    <t xml:space="preserve">Is there a system to collect, review and communicate key information at all levels within the company? </t>
  </si>
  <si>
    <t xml:space="preserve">Does the key information sharing system identify what meetings are held, their scope, frequency and proposed agenda -  in order to ensure that the right quality of information is shared with the right people. </t>
  </si>
  <si>
    <t>Section 4. Financial Systems</t>
  </si>
  <si>
    <t>What we're looking for: checks and balances are in place so you can withstand periods of low growth and that finances are scrutinised by your senior team to support the future of the company</t>
  </si>
  <si>
    <t>Have adequate monthly management accounts.</t>
  </si>
  <si>
    <t>Are monthly management accounts prepared?</t>
  </si>
  <si>
    <t>Have a consistent and effective process for calculating fees for client work.</t>
  </si>
  <si>
    <t>Is there a standard procedure for calculating fees for client proposals?</t>
  </si>
  <si>
    <t>Is this procedure documented and available to all relevant staff?</t>
  </si>
  <si>
    <t>Do the senior team prepare or sign off all client proposals?</t>
  </si>
  <si>
    <t>Have effective client billing and credit controls systems.</t>
  </si>
  <si>
    <t>Is there a standard procedure for raising monthly client invoices?</t>
  </si>
  <si>
    <t>Is there a standard procedure for credit control?</t>
  </si>
  <si>
    <t xml:space="preserve">Is this procedure documented and available to all relevant staff? </t>
  </si>
  <si>
    <t>Have effective systems and processes to manage staff time and to report on utilisation and over/under client servicing.</t>
  </si>
  <si>
    <t>Is there a resource management system that allocates work to staff weekly/ monthly?</t>
  </si>
  <si>
    <t>For client work, is work allocated according to the agreed fee levels?</t>
  </si>
  <si>
    <t>Is actual time recorded on a regular basis against each client?</t>
  </si>
  <si>
    <t>Have an effective system for control of capital.</t>
  </si>
  <si>
    <t>Is there a standard procedure for controlling overhead expenditure?</t>
  </si>
  <si>
    <t>Is there a standard procedure for controlling capital expenditure?</t>
  </si>
  <si>
    <t>Section 5. Campaign Management</t>
  </si>
  <si>
    <t>What we're looking for: that you've got  systems in place for planning and managing programmes against agreed targets, and  you're measuring and evaluating results achieved.</t>
  </si>
  <si>
    <t>Have an effective system for capturing client requirements</t>
  </si>
  <si>
    <t>Is there a system in place to capture client requirements?</t>
  </si>
  <si>
    <t>Is the system documented and available to all relevant staff?</t>
  </si>
  <si>
    <t>Have an effective planning system to ensure delivery to clients’ expectation.</t>
  </si>
  <si>
    <t>Is there a system in place to plan the delivery of work to the client?</t>
  </si>
  <si>
    <t>Have effective information control.</t>
  </si>
  <si>
    <t>Is there a system for filing critical client and consultancy information? (critical info being; email/paper correspondence, approvals, photography, logos, proposals, plans, complaints, reports, invoices etc.)</t>
  </si>
  <si>
    <t>Is the information filing system documented and available to all staff?</t>
  </si>
  <si>
    <t>Is there a back up and data security system? (i.e. antivirus/firewall system)</t>
  </si>
  <si>
    <t>Is the security system included within an IT policy document?</t>
  </si>
  <si>
    <t>Have ensured the consistent delivery of services by suppliers that it uses.</t>
  </si>
  <si>
    <t>Is there a process for evaluating and reviewing new suppliers?</t>
  </si>
  <si>
    <t>Is the process documented and available to all relevant staff?</t>
  </si>
  <si>
    <t>Is an approved existing supplier list prepared and communicated to all staff?</t>
  </si>
  <si>
    <t>Does performance monitoring of existing suppliers take place?</t>
  </si>
  <si>
    <t>Monitor campaign performance and take appropriate actions.</t>
  </si>
  <si>
    <t>Is campaign performance measured against original plan agreed with client via either a status report or minutes of internal/client meetings?</t>
  </si>
  <si>
    <t>Is there a system for following up changes in campaign performance internally and with the client?</t>
  </si>
  <si>
    <t>Is there evidence that changes in campaign performance are followed up internally and with the client?</t>
  </si>
  <si>
    <t>Section 6. Client Satisfaction</t>
  </si>
  <si>
    <t>What we're looking for: consistent and continuous tracking of client satisfaction to ensure you meet and exceed client expectations.</t>
  </si>
  <si>
    <t>Have a system to measure client satisfaction.</t>
  </si>
  <si>
    <t>Is there a system or method in place to measure client satisfaction?</t>
  </si>
  <si>
    <t>Does the system identify the frequency of review activities with the client?</t>
  </si>
  <si>
    <t>Does the system include a set of KPIs for the consultancy to achieve?</t>
  </si>
  <si>
    <t>Have the client satisfaction measurement effectively implemented.</t>
  </si>
  <si>
    <t>Are results communicated to all relevant staff?</t>
  </si>
  <si>
    <t>Is an overview of the survey results communicated back to all clients?</t>
  </si>
  <si>
    <t>Is action taken where client satisfaction targets are not met?</t>
  </si>
  <si>
    <t>Have the consultancy periodically compare client satisfaction across accounts.</t>
  </si>
  <si>
    <t>Is trend analysis prepared across accounts and account teams?</t>
  </si>
  <si>
    <t>Does management review client satisfaction across the consultancy, at least 6 monthly?</t>
  </si>
  <si>
    <t>Does management review the effectiveness of the client satisfaction system, at least 6 monthly?</t>
  </si>
  <si>
    <t>Section 7. New Business</t>
  </si>
  <si>
    <t>What we're looking for: that you conduct negotiations with new clients and offer service agreements which reflect the high standards  and best practice expected in the PR profession.</t>
  </si>
  <si>
    <t>Have a strategy for business development to achieve its goals and objectives.</t>
  </si>
  <si>
    <t>Is there a documented business development strategy?</t>
  </si>
  <si>
    <t>Is it derived from the goals and objectives of the business plan?</t>
  </si>
  <si>
    <t>Does the business development strategy include details of:</t>
  </si>
  <si>
    <t>how new client leads are generated?</t>
  </si>
  <si>
    <t>how additional work will be generated from existing clients?</t>
  </si>
  <si>
    <t>responsibilities and targets?</t>
  </si>
  <si>
    <t>analysis of market or sector opportunities?</t>
  </si>
  <si>
    <t>performance monitoring?</t>
  </si>
  <si>
    <t>Have an effective system for the management of its enquiries and sales.</t>
  </si>
  <si>
    <t>Is there a process in place for handling enquiries and sales?</t>
  </si>
  <si>
    <t>Is the process documented?</t>
  </si>
  <si>
    <t>What we're looking for: best practice is being followed to ensure a clear diversity and equality policy is in place.</t>
  </si>
  <si>
    <t>Have a Diversity and Equality Policy that demonstrates best practice.</t>
  </si>
  <si>
    <t>Does the Consultancy have a Diversity and Equality policy in place?</t>
  </si>
  <si>
    <t>Is it documented and available to staff?</t>
  </si>
  <si>
    <t>Does it include all of the elements listed to ensure best practice is followed?</t>
  </si>
  <si>
    <t>Have a process to support Managers and employees with Diversity and Equality.</t>
  </si>
  <si>
    <t>Is training given in the support of Diversity and Equality?</t>
  </si>
  <si>
    <t>Section 8. Diversity</t>
  </si>
  <si>
    <t>Add points in this column</t>
  </si>
  <si>
    <t>UK Communications Management Standard - Virtual Agency</t>
  </si>
  <si>
    <t>Guidance</t>
  </si>
  <si>
    <t>Provide evidence of an organogram or a management structure diagram for management structure and job or role descriptions.</t>
  </si>
  <si>
    <t>What we mean by behavioural competencies: attributes that will help individuals do their job well for example: leadership, organisational skills, communications skills, teamwork, technical knowledge, management skills, influencing, decision making.  The Assessor will refer to the job descriptions of the most senior 2 plus ANO (3 if over 50 staff, 4 over 100 otherwise 2)</t>
  </si>
  <si>
    <t>Evidence of this may not be formally documented, however there could still be one in use. The type and quality of the strategy needs to reflect the size of the consultancy.</t>
  </si>
  <si>
    <t>Copy of the strategy to be provided</t>
  </si>
  <si>
    <t>Evidence of document is required, in addition to its availability to all staff - e.g. shared drive, handbook etc.</t>
  </si>
  <si>
    <t>The Assessor will refer to the document</t>
  </si>
  <si>
    <t xml:space="preserve">The Assessor will require evidence of emails, team meetings, newsletters etc. in line with the strategy document. </t>
  </si>
  <si>
    <t xml:space="preserve">Physical evidence of the business plan is required by the Assessor </t>
  </si>
  <si>
    <t>Evidence of sign-off or meeting minutes approving the plan is required by the Assessor.</t>
  </si>
  <si>
    <t>Both goals should be clearly defined and understandable</t>
  </si>
  <si>
    <t>Assessor to refer to the business plan. If the objectives are included but not SMART, 2 points will be awarded SMART: Specific, Measureable, Attainable, Realistic, Time framed</t>
  </si>
  <si>
    <t>Evidence of meeting minutes or emails is required</t>
  </si>
  <si>
    <t xml:space="preserve">Evidence of meeting minutes, management reports or management accounts is required. </t>
  </si>
  <si>
    <t>Provide evidence.</t>
  </si>
  <si>
    <t>Copies of revised plans and/or minutes detailing changes to plan are required as evidence.</t>
  </si>
  <si>
    <t>Dates of review will be compared to the length of the plan</t>
  </si>
  <si>
    <t>Assessor to refer to the statement e.g. Handbook, Induction, Business Plan</t>
  </si>
  <si>
    <t xml:space="preserve">assessor to refer to the business plan/handbook/induction </t>
  </si>
  <si>
    <t>Assessor to refer to the documented system.</t>
  </si>
  <si>
    <t xml:space="preserve">the  internal communications strategy should identify what information to communicate and who it goes to. Please provide evidence of collating and collection of key information and the communication strategy that describes who the information is shared with and how it is shared. </t>
  </si>
  <si>
    <t>The following list is considered to be key information (1) business improvement activities (2) review of business plans (3) management accounts (4) review of campaign management activities (5) review of client satisfaction performance (6) service delivery performance - team and individual performance reports</t>
  </si>
  <si>
    <t>These should include things like balance sheet, cashflow, income statement, profit and loss, client fee and profit forecast</t>
  </si>
  <si>
    <t>Provide evidence including how estimates are made of expected time on work e.g. evidence of discussing the work expected before agreeing the contract or something similar</t>
  </si>
  <si>
    <t>Provide evidence from the system or signed drafts or evidence proposals sent by the senior team.</t>
  </si>
  <si>
    <t>Email/report evidence.</t>
  </si>
  <si>
    <t>Email/report evidence - perhaps credit controller job description.</t>
  </si>
  <si>
    <t>Provide a copy of your resource management process/system. Or other evidence of how you allocate work.</t>
  </si>
  <si>
    <t>Provide evidence from the previous month.</t>
  </si>
  <si>
    <t>If there is a standard procedure for controlling spend 'in advance', that is not documented, then evidence of its use is required.</t>
  </si>
  <si>
    <t>This may be the same as overheads but may require higher levels of authorisation - it may include a cost/benefit analysis.</t>
  </si>
  <si>
    <t>Standard way of working or process that is carried out (may include a briefing form) - it need not be properly documented to gain these 2 points.</t>
  </si>
  <si>
    <t xml:space="preserve">Standard way of working or process that is carried out, i.e. consistent network or paper filing system -  but it need not be properly documented for these four points. </t>
  </si>
  <si>
    <t>Clarify back up system (name, tape/disk, frequency) - provide details of antivirus/firewall software.</t>
  </si>
  <si>
    <t>E.g. a preferred supplier list with ratings etc. If there is no review but only initial evaluation then 1 point. Performance Indicators &amp; Credit Checks.</t>
  </si>
  <si>
    <t>1 point for the list, 1 point for its communication.</t>
  </si>
  <si>
    <t>Provide evidence of actual results vs. the plan (i.e. the Client KPI's established at the start).</t>
  </si>
  <si>
    <t>Provide evidence of the system, even if there have been no changes and it has not been put into practice.</t>
  </si>
  <si>
    <t>Provide evidence that actions from minutes/ reports have been followed up - e.g. contact reports confirming action carried out, internal notes.</t>
  </si>
  <si>
    <t>Provide evidence.- things like regular review meetings, informal meetings/lunches, annual or six month formal reviews, surveys, questionnaires, complaints system etc.</t>
  </si>
  <si>
    <t>Emails/ contact reports.</t>
  </si>
  <si>
    <t>Evidence of meetings.</t>
  </si>
  <si>
    <t xml:space="preserve">provide evidence </t>
  </si>
  <si>
    <t>Provide evidence for each point.</t>
  </si>
  <si>
    <t>Provide evidence. Includes things like: logging and following up enquiries and proposals, issuing PRCA contract to new clients, analysing successful and lost client pitches, briefings to new business.</t>
  </si>
  <si>
    <t>What key information is being shared?  1/2 point for each</t>
  </si>
  <si>
    <t>Half a point for each of the following.
(1) Summary of market trends
(2) Financial status of the consultancy
(3) An analysis of strengths, weaknesses, threats and opportunities
(4) New and existing market opportunities
(5) Financial goals and objectives (e.g. target fee income, profitability etc.)
(6) Business goals and objectives (e.g. ranking in the marketplace, sector and specialist offerings etc.)
(7) improvement projects within the company 
(8) Identification of future resource requirements as well as associated training, recruitment, IT etc.</t>
  </si>
  <si>
    <t>There should be minutes/documentation of deviations from the business plan (1 pt.) 2nd point to be awarded if reasons and actions are included.</t>
  </si>
  <si>
    <t>Copies of minutes are required or alternatively any emails that discuss the changes and reasons for them</t>
  </si>
  <si>
    <t>Assessor to refer to the business plan. Elements include: client satisfaction, people management, performance, key values, and quality of service.</t>
  </si>
  <si>
    <t>Elements include: trust, excellence, professionalism, growth, development, enthusiasm, commitment and ownership.</t>
  </si>
  <si>
    <t>Assessor to refer to the business plan</t>
  </si>
  <si>
    <t xml:space="preserve">E.g. Is this communication made via handbook, induction, team meetings etc. </t>
  </si>
  <si>
    <t>Evidence of this is required by the Assessor</t>
  </si>
  <si>
    <t>Assessor to compare management accounts, salary survey to agency sales.</t>
  </si>
  <si>
    <t>(A) defined responsibilities (B) established procedures to fulfil the plan (C) defined approval stages throughout (D) milestones and deliverables (E) final review stage and sign off for the plan (F) an implementation plan.</t>
  </si>
  <si>
    <t>Evidence of each of the requirements is required to demonstrate that key information is being shared in the right way and with the right people</t>
  </si>
  <si>
    <t>E.g. is the procedure explained in the induction process/handbook, or in a shared drive.</t>
  </si>
  <si>
    <t>E.g. is the procedure explained in the induction process/handbook, or in a shared drive, or in staff job descriptions.</t>
  </si>
  <si>
    <t>Provide a copy of the IT policy document.</t>
  </si>
  <si>
    <t>Provide evidence of reviews/ monitoring/ feedback</t>
  </si>
  <si>
    <t>E.g. contact reports/survey results notes, client sample.</t>
  </si>
  <si>
    <t>Emails/ minutes</t>
  </si>
  <si>
    <t>Evidence of clients referring clients to the agency, or evidence of formal reviews of effectiveness + longevity if client tenure.</t>
  </si>
  <si>
    <t>Documented as part of the employee handbook or separate policy manual.</t>
  </si>
  <si>
    <t>(1) Fair treatment in terms of recruitment and employment (2) A process to pro-actively seek a wide demographic pool of candidates (3) The organisation is free from harassment and bullying or any unwanted behaviour (4) Equal right to contribute by all - therefore no workplace discrimination</t>
  </si>
  <si>
    <t>Diversity included within manager training, run dedicated training sessions, developed specific guidelines for managers.</t>
  </si>
  <si>
    <t>Is this via a 'presentation' to the senior team?</t>
  </si>
  <si>
    <t>Evidence of virtual meeting minutes, calendar entries or actual presentation is required by the Assessor</t>
  </si>
  <si>
    <t>Provide evidence of the process</t>
  </si>
  <si>
    <t>Is there a process in place for cash flowincluding credit/debtor control?</t>
  </si>
  <si>
    <r>
      <t xml:space="preserve">comparison of </t>
    </r>
    <r>
      <rPr>
        <b/>
        <sz val="11"/>
        <color theme="1"/>
        <rFont val="Arial"/>
        <family val="2"/>
      </rPr>
      <t>performance</t>
    </r>
    <r>
      <rPr>
        <sz val="11"/>
        <color theme="1"/>
        <rFont val="Arial"/>
        <family val="2"/>
      </rPr>
      <t xml:space="preserve"> levels against competitors</t>
    </r>
  </si>
  <si>
    <r>
      <t xml:space="preserve">Standard way of working or process that is carried out (may include details on client proposals), but it need not be properly documented for these three points. </t>
    </r>
    <r>
      <rPr>
        <b/>
        <i/>
        <sz val="11"/>
        <rFont val="Arial"/>
        <family val="2"/>
      </rPr>
      <t>May be things like :</t>
    </r>
    <r>
      <rPr>
        <i/>
        <sz val="11"/>
        <rFont val="Arial"/>
        <family val="2"/>
      </rPr>
      <t xml:space="preserve"> pre campaign research, planning, allocation of resources, development of strategy, communication processes i.e. points of contact for day to day feedback on progress/meetings with client, flowcharts/timelines with campaign journey et.</t>
    </r>
  </si>
  <si>
    <r>
      <t>Are the outputs from the</t>
    </r>
    <r>
      <rPr>
        <sz val="11"/>
        <rFont val="Arial"/>
        <family val="2"/>
      </rPr>
      <t xml:space="preserve"> r</t>
    </r>
    <r>
      <rPr>
        <sz val="11"/>
        <color theme="1"/>
        <rFont val="Arial"/>
        <family val="2"/>
      </rPr>
      <t>eviews documented?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</si>
</sst>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Arial"/>
      <family val="2"/>
    </font>
    <font>
      <b/>
      <sz val="14"/>
      <color theme="1"/>
      <name val="Arial"/>
      <family val="2"/>
    </font>
    <font>
      <sz val="11"/>
      <color rgb="FFFF0000"/>
      <name val="Arial"/>
      <family val="2"/>
    </font>
    <font>
      <b/>
      <sz val="11"/>
      <color theme="1"/>
      <name val="Arial"/>
      <family val="2"/>
    </font>
    <font>
      <i/>
      <sz val="11"/>
      <color rgb="FF7F7F7F"/>
      <name val="Calibri"/>
      <family val="2"/>
      <scheme val="minor"/>
    </font>
    <font>
      <b/>
      <sz val="11"/>
      <color rgb="FFFF0000"/>
      <name val="Arial"/>
      <family val="2"/>
    </font>
    <font>
      <i/>
      <sz val="11"/>
      <name val="Arial"/>
      <family val="2"/>
    </font>
    <font>
      <b/>
      <i/>
      <sz val="11"/>
      <name val="Arial"/>
      <family val="2"/>
    </font>
    <font>
      <sz val="11"/>
      <name val="Arial"/>
      <family val="2"/>
    </font>
    <font>
      <sz val="14"/>
      <color theme="1"/>
      <name val="Arial"/>
      <family val="2"/>
    </font>
    <font>
      <b/>
      <sz val="14"/>
      <color rgb="FFFF000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6"/>
        <bgColor indexed="64"/>
      </patternFill>
    </fill>
    <fill>
      <patternFill patternType="solid">
        <fgColor theme="0"/>
        <bgColor indexed="64"/>
      </patternFill>
    </fill>
    <fill>
      <patternFill patternType="solid">
        <fgColor theme="5" tint="0.39997558519241921"/>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38">
    <xf numFmtId="0" fontId="0" fillId="0" borderId="0" xfId="0"/>
    <xf numFmtId="0" fontId="1" fillId="0" borderId="0" xfId="0" applyFont="1" applyAlignment="1" applyProtection="1">
      <alignment wrapText="1"/>
    </xf>
    <xf numFmtId="0" fontId="1" fillId="0" borderId="0" xfId="0" applyFont="1" applyProtection="1"/>
    <xf numFmtId="0" fontId="1" fillId="0" borderId="0" xfId="0" applyFont="1" applyAlignment="1" applyProtection="1"/>
    <xf numFmtId="0" fontId="2" fillId="0" borderId="0" xfId="0" applyFont="1" applyAlignment="1" applyProtection="1">
      <alignment horizontal="left"/>
    </xf>
    <xf numFmtId="0" fontId="1" fillId="0" borderId="0" xfId="0" applyNumberFormat="1" applyFont="1" applyFill="1" applyBorder="1" applyAlignment="1" applyProtection="1"/>
    <xf numFmtId="0" fontId="1" fillId="0" borderId="0" xfId="0" applyFont="1" applyFill="1" applyAlignment="1" applyProtection="1"/>
    <xf numFmtId="0" fontId="3" fillId="0" borderId="0" xfId="0" applyFont="1" applyAlignment="1" applyProtection="1">
      <alignment wrapText="1"/>
    </xf>
    <xf numFmtId="0" fontId="3" fillId="0" borderId="0" xfId="0" applyFont="1" applyProtection="1"/>
    <xf numFmtId="0" fontId="4" fillId="0" borderId="0" xfId="0" applyFont="1" applyAlignment="1" applyProtection="1">
      <alignment horizontal="center"/>
    </xf>
    <xf numFmtId="0" fontId="4" fillId="0" borderId="0" xfId="0" applyFont="1" applyAlignment="1" applyProtection="1">
      <alignment horizontal="left"/>
    </xf>
    <xf numFmtId="0" fontId="4" fillId="0" borderId="0" xfId="0" applyFont="1" applyAlignment="1" applyProtection="1">
      <alignment horizontal="left" wrapText="1"/>
    </xf>
    <xf numFmtId="0" fontId="6" fillId="0" borderId="0" xfId="0" applyNumberFormat="1" applyFont="1" applyFill="1" applyBorder="1" applyAlignment="1" applyProtection="1"/>
    <xf numFmtId="0" fontId="4" fillId="2" borderId="0" xfId="0" applyFont="1" applyFill="1" applyAlignment="1" applyProtection="1"/>
    <xf numFmtId="0" fontId="4" fillId="6" borderId="0" xfId="0" applyFont="1" applyFill="1" applyAlignment="1" applyProtection="1">
      <alignment horizontal="left"/>
    </xf>
    <xf numFmtId="0" fontId="4" fillId="0" borderId="0" xfId="0" applyFont="1" applyAlignment="1" applyProtection="1">
      <alignment wrapText="1"/>
    </xf>
    <xf numFmtId="0" fontId="4" fillId="0" borderId="0" xfId="0" applyFont="1" applyAlignment="1" applyProtection="1"/>
    <xf numFmtId="0" fontId="1" fillId="3" borderId="0" xfId="0" applyFont="1" applyFill="1" applyProtection="1"/>
    <xf numFmtId="0" fontId="1" fillId="3" borderId="0" xfId="0" applyFont="1" applyFill="1" applyAlignment="1" applyProtection="1">
      <alignment wrapText="1"/>
    </xf>
    <xf numFmtId="0" fontId="1" fillId="4" borderId="0" xfId="0" applyFont="1" applyFill="1" applyAlignment="1" applyProtection="1"/>
    <xf numFmtId="0" fontId="7" fillId="0" borderId="0" xfId="1" applyFont="1" applyFill="1" applyAlignment="1" applyProtection="1">
      <alignment horizontal="left" vertical="top" wrapText="1"/>
      <protection locked="0"/>
    </xf>
    <xf numFmtId="0" fontId="7" fillId="0" borderId="0" xfId="1" applyFont="1" applyAlignment="1" applyProtection="1">
      <alignment wrapText="1"/>
      <protection locked="0"/>
    </xf>
    <xf numFmtId="0" fontId="7" fillId="0" borderId="0" xfId="1" applyFont="1" applyAlignment="1" applyProtection="1">
      <alignment horizontal="left" vertical="top" wrapText="1"/>
      <protection locked="0"/>
    </xf>
    <xf numFmtId="0" fontId="1" fillId="0" borderId="0" xfId="0" applyFont="1" applyFill="1" applyAlignment="1" applyProtection="1">
      <alignment wrapText="1"/>
    </xf>
    <xf numFmtId="0" fontId="1" fillId="0" borderId="0" xfId="0" applyFont="1" applyAlignment="1" applyProtection="1">
      <alignment horizontal="left" wrapText="1" indent="4"/>
    </xf>
    <xf numFmtId="0" fontId="1" fillId="5" borderId="0" xfId="0" applyFont="1" applyFill="1" applyAlignment="1" applyProtection="1">
      <alignment wrapText="1"/>
    </xf>
    <xf numFmtId="0" fontId="1" fillId="5" borderId="0" xfId="0" applyFont="1" applyFill="1" applyProtection="1"/>
    <xf numFmtId="0" fontId="1" fillId="5" borderId="0" xfId="0" applyNumberFormat="1" applyFont="1" applyFill="1" applyBorder="1" applyAlignment="1" applyProtection="1"/>
    <xf numFmtId="0" fontId="1" fillId="0" borderId="0" xfId="1" applyNumberFormat="1" applyFont="1" applyFill="1" applyBorder="1" applyAlignment="1" applyProtection="1"/>
    <xf numFmtId="0" fontId="7" fillId="0" borderId="0" xfId="1" applyFont="1" applyFill="1" applyAlignment="1" applyProtection="1">
      <alignment wrapText="1"/>
      <protection locked="0"/>
    </xf>
    <xf numFmtId="0" fontId="4" fillId="0" borderId="0" xfId="0" applyFont="1" applyProtection="1"/>
    <xf numFmtId="0" fontId="7" fillId="3" borderId="0" xfId="1" applyFont="1" applyFill="1" applyAlignment="1" applyProtection="1">
      <alignment wrapText="1"/>
      <protection locked="0"/>
    </xf>
    <xf numFmtId="0" fontId="1" fillId="0" borderId="0" xfId="0" applyFont="1" applyAlignment="1" applyProtection="1">
      <alignment horizontal="right" wrapText="1"/>
    </xf>
    <xf numFmtId="0" fontId="2" fillId="0" borderId="0" xfId="0" applyFont="1" applyAlignment="1" applyProtection="1">
      <alignment horizontal="left" vertical="center"/>
    </xf>
    <xf numFmtId="0" fontId="10" fillId="0" borderId="0" xfId="0" applyFont="1" applyAlignment="1" applyProtection="1">
      <alignment wrapText="1"/>
    </xf>
    <xf numFmtId="0" fontId="11" fillId="0" borderId="0" xfId="0" applyFont="1" applyAlignment="1">
      <alignment horizontal="left" wrapText="1"/>
    </xf>
    <xf numFmtId="0" fontId="2" fillId="0" borderId="0" xfId="0" applyFont="1" applyAlignment="1" applyProtection="1">
      <alignment horizontal="left" wrapText="1"/>
      <protection locked="0"/>
    </xf>
    <xf numFmtId="0" fontId="10" fillId="0" borderId="0" xfId="0" applyFont="1" applyProtection="1"/>
  </cellXfs>
  <cellStyles count="2">
    <cellStyle name="Explanatory Text" xfId="1"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47"/>
  <sheetViews>
    <sheetView tabSelected="1" topLeftCell="A129" zoomScale="98" zoomScaleNormal="98" workbookViewId="0">
      <selection activeCell="A139" sqref="A139:XFD141"/>
    </sheetView>
  </sheetViews>
  <sheetFormatPr defaultColWidth="8.88671875" defaultRowHeight="13.8" x14ac:dyDescent="0.25"/>
  <cols>
    <col min="1" max="1" width="51.88671875" style="2" customWidth="1"/>
    <col min="2" max="2" width="104" style="1" customWidth="1"/>
    <col min="3" max="3" width="19.33203125" style="3" bestFit="1" customWidth="1"/>
    <col min="4" max="4" width="31.5546875" style="2" customWidth="1"/>
    <col min="5" max="5" width="89.5546875" style="2" customWidth="1"/>
    <col min="6" max="16384" width="8.88671875" style="2"/>
  </cols>
  <sheetData>
    <row r="1" spans="1:5" s="37" customFormat="1" ht="34.799999999999997" x14ac:dyDescent="0.3">
      <c r="A1" s="33" t="s">
        <v>137</v>
      </c>
      <c r="B1" s="34"/>
      <c r="C1" s="4" t="s">
        <v>0</v>
      </c>
      <c r="D1" s="35" t="s">
        <v>136</v>
      </c>
      <c r="E1" s="36" t="s">
        <v>138</v>
      </c>
    </row>
    <row r="2" spans="1:5" ht="14.25" customHeight="1" x14ac:dyDescent="0.25"/>
    <row r="3" spans="1:5" x14ac:dyDescent="0.25">
      <c r="A3" s="10" t="s">
        <v>1</v>
      </c>
      <c r="B3" s="11"/>
      <c r="C3" s="9" t="s">
        <v>2</v>
      </c>
    </row>
    <row r="4" spans="1:5" x14ac:dyDescent="0.25">
      <c r="A4" s="12" t="s">
        <v>3</v>
      </c>
      <c r="B4" s="5"/>
      <c r="C4" s="13">
        <f>C6+C19+C40+C63+C86+C109+C125+C140</f>
        <v>228</v>
      </c>
      <c r="D4" s="13">
        <f>D6+D19+D40+D63+D86+D109+D125+D140</f>
        <v>0</v>
      </c>
    </row>
    <row r="5" spans="1:5" x14ac:dyDescent="0.25">
      <c r="D5" s="3"/>
    </row>
    <row r="6" spans="1:5" x14ac:dyDescent="0.25">
      <c r="A6" s="14" t="s">
        <v>4</v>
      </c>
      <c r="B6" s="15" t="s">
        <v>5</v>
      </c>
      <c r="C6" s="16">
        <f>C8+C10+C12</f>
        <v>20</v>
      </c>
      <c r="D6" s="16">
        <f>D8+D10+D12</f>
        <v>0</v>
      </c>
    </row>
    <row r="7" spans="1:5" x14ac:dyDescent="0.25">
      <c r="C7" s="6"/>
      <c r="D7" s="6"/>
    </row>
    <row r="8" spans="1:5" ht="27.6" x14ac:dyDescent="0.25">
      <c r="A8" s="17" t="s">
        <v>6</v>
      </c>
      <c r="B8" s="18" t="s">
        <v>7</v>
      </c>
      <c r="C8" s="19">
        <f>SUM(C9:C9)</f>
        <v>4</v>
      </c>
      <c r="D8" s="19">
        <f>SUM(D9:D9)</f>
        <v>0</v>
      </c>
    </row>
    <row r="9" spans="1:5" ht="15.75" customHeight="1" x14ac:dyDescent="0.25">
      <c r="B9" s="1" t="s">
        <v>8</v>
      </c>
      <c r="C9" s="3">
        <v>4</v>
      </c>
      <c r="D9" s="3"/>
      <c r="E9" s="20" t="s">
        <v>139</v>
      </c>
    </row>
    <row r="10" spans="1:5" x14ac:dyDescent="0.25">
      <c r="A10" s="17" t="s">
        <v>9</v>
      </c>
      <c r="B10" s="18" t="s">
        <v>10</v>
      </c>
      <c r="C10" s="19">
        <f>SUM(C11:C11)</f>
        <v>4</v>
      </c>
      <c r="D10" s="19">
        <f>SUM(D11:D11)</f>
        <v>0</v>
      </c>
    </row>
    <row r="11" spans="1:5" ht="57.6" x14ac:dyDescent="0.3">
      <c r="B11" s="1" t="s">
        <v>11</v>
      </c>
      <c r="C11" s="3">
        <v>4</v>
      </c>
      <c r="D11" s="3"/>
      <c r="E11" s="21" t="s">
        <v>140</v>
      </c>
    </row>
    <row r="12" spans="1:5" x14ac:dyDescent="0.25">
      <c r="A12" s="17" t="s">
        <v>12</v>
      </c>
      <c r="B12" s="18" t="s">
        <v>13</v>
      </c>
      <c r="C12" s="19">
        <f>SUM(C13:C17)</f>
        <v>12</v>
      </c>
      <c r="D12" s="19">
        <f>SUM(D13:D17)</f>
        <v>0</v>
      </c>
    </row>
    <row r="13" spans="1:5" ht="28.8" x14ac:dyDescent="0.3">
      <c r="B13" s="1" t="s">
        <v>14</v>
      </c>
      <c r="C13" s="3">
        <v>4</v>
      </c>
      <c r="D13" s="3"/>
      <c r="E13" s="21" t="s">
        <v>141</v>
      </c>
    </row>
    <row r="14" spans="1:5" ht="14.4" x14ac:dyDescent="0.3">
      <c r="B14" s="5" t="s">
        <v>15</v>
      </c>
      <c r="C14" s="3">
        <v>2</v>
      </c>
      <c r="D14" s="3"/>
      <c r="E14" s="21" t="s">
        <v>142</v>
      </c>
    </row>
    <row r="15" spans="1:5" ht="28.8" x14ac:dyDescent="0.3">
      <c r="B15" s="1" t="s">
        <v>16</v>
      </c>
      <c r="C15" s="3">
        <v>2</v>
      </c>
      <c r="D15" s="3"/>
      <c r="E15" s="21" t="s">
        <v>143</v>
      </c>
    </row>
    <row r="16" spans="1:5" ht="14.4" x14ac:dyDescent="0.3">
      <c r="B16" s="1" t="s">
        <v>17</v>
      </c>
      <c r="C16" s="3">
        <v>2</v>
      </c>
      <c r="D16" s="3"/>
      <c r="E16" s="21" t="s">
        <v>144</v>
      </c>
    </row>
    <row r="17" spans="1:5" ht="28.8" x14ac:dyDescent="0.3">
      <c r="B17" s="1" t="s">
        <v>18</v>
      </c>
      <c r="C17" s="3">
        <v>2</v>
      </c>
      <c r="D17" s="3"/>
      <c r="E17" s="21" t="s">
        <v>145</v>
      </c>
    </row>
    <row r="18" spans="1:5" x14ac:dyDescent="0.25">
      <c r="D18" s="3"/>
    </row>
    <row r="19" spans="1:5" ht="27.6" x14ac:dyDescent="0.25">
      <c r="A19" s="14" t="s">
        <v>19</v>
      </c>
      <c r="B19" s="15" t="s">
        <v>20</v>
      </c>
      <c r="C19" s="16">
        <f>C21+C25+C28+C31+C35</f>
        <v>44</v>
      </c>
      <c r="D19" s="16">
        <f>D21+D25+D28+D31+D35</f>
        <v>0</v>
      </c>
    </row>
    <row r="20" spans="1:5" x14ac:dyDescent="0.25">
      <c r="D20" s="3"/>
    </row>
    <row r="21" spans="1:5" x14ac:dyDescent="0.25">
      <c r="A21" s="17" t="s">
        <v>6</v>
      </c>
      <c r="B21" s="18" t="s">
        <v>21</v>
      </c>
      <c r="C21" s="19">
        <f>SUM(C22:C24)</f>
        <v>10</v>
      </c>
      <c r="D21" s="19">
        <f>SUM(D22:D24)</f>
        <v>0</v>
      </c>
    </row>
    <row r="22" spans="1:5" ht="14.4" x14ac:dyDescent="0.3">
      <c r="B22" s="1" t="s">
        <v>22</v>
      </c>
      <c r="C22" s="3">
        <v>4</v>
      </c>
      <c r="D22" s="3"/>
      <c r="E22" s="21" t="s">
        <v>146</v>
      </c>
    </row>
    <row r="23" spans="1:5" ht="14.4" x14ac:dyDescent="0.3">
      <c r="B23" s="1" t="s">
        <v>23</v>
      </c>
      <c r="C23" s="3">
        <v>2</v>
      </c>
      <c r="D23" s="3"/>
      <c r="E23" s="21" t="s">
        <v>147</v>
      </c>
    </row>
    <row r="24" spans="1:5" ht="14.4" customHeight="1" x14ac:dyDescent="0.25">
      <c r="B24" s="1" t="s">
        <v>24</v>
      </c>
      <c r="C24" s="3">
        <v>4</v>
      </c>
      <c r="D24" s="3"/>
      <c r="E24" s="22" t="s">
        <v>184</v>
      </c>
    </row>
    <row r="25" spans="1:5" x14ac:dyDescent="0.25">
      <c r="A25" s="17" t="s">
        <v>9</v>
      </c>
      <c r="B25" s="18" t="s">
        <v>25</v>
      </c>
      <c r="C25" s="19">
        <f>SUM(C26:C27)</f>
        <v>10</v>
      </c>
      <c r="D25" s="19">
        <f>SUM(D26:D27)</f>
        <v>0</v>
      </c>
    </row>
    <row r="26" spans="1:5" ht="14.4" x14ac:dyDescent="0.3">
      <c r="B26" s="1" t="s">
        <v>26</v>
      </c>
      <c r="C26" s="3">
        <v>4</v>
      </c>
      <c r="D26" s="3"/>
      <c r="E26" s="21" t="s">
        <v>148</v>
      </c>
    </row>
    <row r="27" spans="1:5" ht="28.8" x14ac:dyDescent="0.3">
      <c r="B27" s="1" t="s">
        <v>27</v>
      </c>
      <c r="C27" s="3">
        <v>6</v>
      </c>
      <c r="D27" s="3"/>
      <c r="E27" s="21" t="s">
        <v>149</v>
      </c>
    </row>
    <row r="28" spans="1:5" x14ac:dyDescent="0.25">
      <c r="A28" s="17" t="s">
        <v>12</v>
      </c>
      <c r="B28" s="18" t="s">
        <v>28</v>
      </c>
      <c r="C28" s="19">
        <f>SUM(C29:C30)</f>
        <v>6</v>
      </c>
      <c r="D28" s="19">
        <f>SUM(D29:D30)</f>
        <v>0</v>
      </c>
    </row>
    <row r="29" spans="1:5" ht="14.4" x14ac:dyDescent="0.3">
      <c r="B29" s="1" t="s">
        <v>29</v>
      </c>
      <c r="C29" s="3">
        <v>4</v>
      </c>
      <c r="D29" s="3"/>
      <c r="E29" s="21" t="s">
        <v>150</v>
      </c>
    </row>
    <row r="30" spans="1:5" ht="28.8" x14ac:dyDescent="0.3">
      <c r="B30" s="1" t="s">
        <v>205</v>
      </c>
      <c r="C30" s="3">
        <v>2</v>
      </c>
      <c r="D30" s="3"/>
      <c r="E30" s="21" t="s">
        <v>206</v>
      </c>
    </row>
    <row r="31" spans="1:5" x14ac:dyDescent="0.25">
      <c r="A31" s="17" t="s">
        <v>30</v>
      </c>
      <c r="B31" s="18" t="s">
        <v>31</v>
      </c>
      <c r="C31" s="19">
        <f>SUM(C32:C34)</f>
        <v>8</v>
      </c>
      <c r="D31" s="19">
        <f>SUM(D32:D34)</f>
        <v>0</v>
      </c>
    </row>
    <row r="32" spans="1:5" ht="28.2" x14ac:dyDescent="0.3">
      <c r="A32" s="9"/>
      <c r="B32" s="1" t="s">
        <v>32</v>
      </c>
      <c r="C32" s="3">
        <v>3</v>
      </c>
      <c r="D32" s="3"/>
      <c r="E32" s="21" t="s">
        <v>151</v>
      </c>
    </row>
    <row r="33" spans="1:5" ht="28.2" x14ac:dyDescent="0.3">
      <c r="A33" s="9"/>
      <c r="B33" s="1" t="s">
        <v>33</v>
      </c>
      <c r="C33" s="3">
        <v>3</v>
      </c>
      <c r="D33" s="3"/>
      <c r="E33" s="21" t="s">
        <v>151</v>
      </c>
    </row>
    <row r="34" spans="1:5" ht="28.8" x14ac:dyDescent="0.3">
      <c r="A34" s="9"/>
      <c r="B34" s="1" t="s">
        <v>34</v>
      </c>
      <c r="C34" s="3">
        <v>2</v>
      </c>
      <c r="D34" s="3"/>
      <c r="E34" s="21" t="s">
        <v>185</v>
      </c>
    </row>
    <row r="35" spans="1:5" x14ac:dyDescent="0.25">
      <c r="A35" s="17" t="s">
        <v>35</v>
      </c>
      <c r="B35" s="18" t="s">
        <v>36</v>
      </c>
      <c r="C35" s="19">
        <f>SUM(C36:C38)</f>
        <v>10</v>
      </c>
      <c r="D35" s="19">
        <f>SUM(D36:D38)</f>
        <v>0</v>
      </c>
    </row>
    <row r="36" spans="1:5" ht="14.4" x14ac:dyDescent="0.3">
      <c r="A36" s="9"/>
      <c r="B36" s="1" t="s">
        <v>37</v>
      </c>
      <c r="C36" s="3">
        <v>6</v>
      </c>
      <c r="D36" s="3"/>
      <c r="E36" s="21" t="s">
        <v>153</v>
      </c>
    </row>
    <row r="37" spans="1:5" ht="14.4" x14ac:dyDescent="0.3">
      <c r="A37" s="9"/>
      <c r="B37" s="1" t="s">
        <v>38</v>
      </c>
      <c r="C37" s="3">
        <v>2</v>
      </c>
      <c r="D37" s="3"/>
      <c r="E37" s="21" t="s">
        <v>154</v>
      </c>
    </row>
    <row r="38" spans="1:5" ht="28.8" x14ac:dyDescent="0.3">
      <c r="A38" s="9"/>
      <c r="B38" s="23" t="s">
        <v>39</v>
      </c>
      <c r="C38" s="3">
        <v>2</v>
      </c>
      <c r="D38" s="3"/>
      <c r="E38" s="21" t="s">
        <v>186</v>
      </c>
    </row>
    <row r="39" spans="1:5" x14ac:dyDescent="0.25">
      <c r="D39" s="3"/>
    </row>
    <row r="40" spans="1:5" ht="27.6" x14ac:dyDescent="0.25">
      <c r="A40" s="14" t="s">
        <v>40</v>
      </c>
      <c r="B40" s="15" t="s">
        <v>41</v>
      </c>
      <c r="C40" s="16">
        <f>C42+C49+C53+C58</f>
        <v>39</v>
      </c>
      <c r="D40" s="16">
        <f>D42+D49+D53+D58</f>
        <v>0</v>
      </c>
    </row>
    <row r="41" spans="1:5" x14ac:dyDescent="0.25">
      <c r="D41" s="3"/>
    </row>
    <row r="42" spans="1:5" x14ac:dyDescent="0.25">
      <c r="A42" s="17" t="s">
        <v>6</v>
      </c>
      <c r="B42" s="18" t="s">
        <v>42</v>
      </c>
      <c r="C42" s="19">
        <f>SUM(C43:C48)</f>
        <v>10</v>
      </c>
      <c r="D42" s="19">
        <f>SUM(D43:D48)</f>
        <v>0</v>
      </c>
    </row>
    <row r="43" spans="1:5" ht="14.4" x14ac:dyDescent="0.3">
      <c r="B43" s="1" t="s">
        <v>43</v>
      </c>
      <c r="C43" s="3">
        <v>1</v>
      </c>
      <c r="D43" s="3"/>
      <c r="E43" s="21" t="s">
        <v>155</v>
      </c>
    </row>
    <row r="44" spans="1:5" ht="28.8" x14ac:dyDescent="0.3">
      <c r="B44" s="1" t="s">
        <v>44</v>
      </c>
      <c r="C44" s="3">
        <v>2</v>
      </c>
      <c r="D44" s="3"/>
      <c r="E44" s="21" t="s">
        <v>187</v>
      </c>
    </row>
    <row r="45" spans="1:5" ht="14.4" x14ac:dyDescent="0.3">
      <c r="B45" s="1" t="s">
        <v>45</v>
      </c>
      <c r="C45" s="3">
        <v>1</v>
      </c>
      <c r="D45" s="3"/>
      <c r="E45" s="21" t="s">
        <v>156</v>
      </c>
    </row>
    <row r="46" spans="1:5" ht="28.8" x14ac:dyDescent="0.3">
      <c r="B46" s="23" t="s">
        <v>46</v>
      </c>
      <c r="C46" s="3">
        <v>2</v>
      </c>
      <c r="D46" s="3"/>
      <c r="E46" s="21" t="s">
        <v>188</v>
      </c>
    </row>
    <row r="47" spans="1:5" ht="14.4" x14ac:dyDescent="0.3">
      <c r="B47" s="1" t="s">
        <v>47</v>
      </c>
      <c r="C47" s="3">
        <v>2</v>
      </c>
      <c r="D47" s="3"/>
      <c r="E47" s="21" t="s">
        <v>189</v>
      </c>
    </row>
    <row r="48" spans="1:5" ht="14.4" x14ac:dyDescent="0.3">
      <c r="B48" s="1" t="s">
        <v>48</v>
      </c>
      <c r="C48" s="3">
        <v>2</v>
      </c>
      <c r="D48" s="3"/>
      <c r="E48" s="21" t="s">
        <v>190</v>
      </c>
    </row>
    <row r="49" spans="1:5" x14ac:dyDescent="0.25">
      <c r="A49" s="17" t="s">
        <v>9</v>
      </c>
      <c r="B49" s="18" t="s">
        <v>49</v>
      </c>
      <c r="C49" s="19">
        <f>SUM(C50:C52)</f>
        <v>5</v>
      </c>
      <c r="D49" s="19">
        <f>SUM(D50:D52)</f>
        <v>0</v>
      </c>
    </row>
    <row r="50" spans="1:5" ht="14.4" x14ac:dyDescent="0.3">
      <c r="B50" s="1" t="s">
        <v>50</v>
      </c>
      <c r="C50" s="3">
        <v>4</v>
      </c>
      <c r="D50" s="3"/>
      <c r="E50" s="21" t="s">
        <v>191</v>
      </c>
    </row>
    <row r="51" spans="1:5" x14ac:dyDescent="0.25">
      <c r="B51" s="1" t="s">
        <v>51</v>
      </c>
      <c r="D51" s="3"/>
    </row>
    <row r="52" spans="1:5" ht="14.4" x14ac:dyDescent="0.3">
      <c r="B52" s="24" t="s">
        <v>209</v>
      </c>
      <c r="C52" s="3">
        <v>1</v>
      </c>
      <c r="D52" s="3"/>
      <c r="E52" s="21" t="s">
        <v>192</v>
      </c>
    </row>
    <row r="53" spans="1:5" x14ac:dyDescent="0.25">
      <c r="A53" s="17" t="s">
        <v>12</v>
      </c>
      <c r="B53" s="18" t="s">
        <v>52</v>
      </c>
      <c r="C53" s="19">
        <f>SUM(C54:C57)</f>
        <v>14</v>
      </c>
      <c r="D53" s="19">
        <f>SUM(D54:D57)</f>
        <v>0</v>
      </c>
    </row>
    <row r="54" spans="1:5" ht="14.4" x14ac:dyDescent="0.3">
      <c r="B54" s="25" t="s">
        <v>53</v>
      </c>
      <c r="C54" s="26">
        <v>4</v>
      </c>
      <c r="D54" s="26"/>
      <c r="E54" s="21" t="s">
        <v>157</v>
      </c>
    </row>
    <row r="55" spans="1:5" ht="28.2" x14ac:dyDescent="0.3">
      <c r="A55" s="26"/>
      <c r="B55" s="25" t="s">
        <v>54</v>
      </c>
      <c r="C55" s="26">
        <v>2</v>
      </c>
      <c r="D55" s="26"/>
      <c r="E55" s="21" t="s">
        <v>152</v>
      </c>
    </row>
    <row r="56" spans="1:5" ht="43.2" x14ac:dyDescent="0.3">
      <c r="B56" s="25" t="s">
        <v>55</v>
      </c>
      <c r="C56" s="26">
        <v>4</v>
      </c>
      <c r="D56" s="26"/>
      <c r="E56" s="21" t="s">
        <v>193</v>
      </c>
    </row>
    <row r="57" spans="1:5" x14ac:dyDescent="0.25">
      <c r="A57" s="5"/>
      <c r="B57" s="27" t="s">
        <v>56</v>
      </c>
      <c r="C57" s="5">
        <v>4</v>
      </c>
      <c r="D57" s="5"/>
      <c r="E57" s="28"/>
    </row>
    <row r="58" spans="1:5" ht="27.6" x14ac:dyDescent="0.25">
      <c r="A58" s="17" t="s">
        <v>30</v>
      </c>
      <c r="B58" s="18" t="s">
        <v>57</v>
      </c>
      <c r="C58" s="19">
        <f>SUM(C59:C61)</f>
        <v>10</v>
      </c>
      <c r="D58" s="19">
        <f>SUM(D59:D61)</f>
        <v>0</v>
      </c>
    </row>
    <row r="59" spans="1:5" ht="43.2" x14ac:dyDescent="0.3">
      <c r="B59" s="25" t="s">
        <v>58</v>
      </c>
      <c r="C59" s="26">
        <v>3</v>
      </c>
      <c r="D59" s="26"/>
      <c r="E59" s="21" t="s">
        <v>158</v>
      </c>
    </row>
    <row r="60" spans="1:5" ht="57.6" x14ac:dyDescent="0.3">
      <c r="B60" s="25" t="s">
        <v>183</v>
      </c>
      <c r="C60" s="26">
        <v>3</v>
      </c>
      <c r="D60" s="26"/>
      <c r="E60" s="29" t="s">
        <v>159</v>
      </c>
    </row>
    <row r="61" spans="1:5" ht="28.8" x14ac:dyDescent="0.3">
      <c r="B61" s="25" t="s">
        <v>59</v>
      </c>
      <c r="C61" s="26">
        <v>4</v>
      </c>
      <c r="D61" s="26"/>
      <c r="E61" s="29" t="s">
        <v>194</v>
      </c>
    </row>
    <row r="62" spans="1:5" x14ac:dyDescent="0.25">
      <c r="D62" s="3"/>
    </row>
    <row r="63" spans="1:5" ht="27.6" x14ac:dyDescent="0.25">
      <c r="A63" s="14" t="s">
        <v>60</v>
      </c>
      <c r="B63" s="15" t="s">
        <v>61</v>
      </c>
      <c r="C63" s="16">
        <f>C65+C67+C71+C76+C80</f>
        <v>38</v>
      </c>
      <c r="D63" s="16">
        <f>D65+D67+D71+D76+D80</f>
        <v>0</v>
      </c>
    </row>
    <row r="64" spans="1:5" x14ac:dyDescent="0.25">
      <c r="D64" s="3"/>
    </row>
    <row r="65" spans="1:5" x14ac:dyDescent="0.25">
      <c r="A65" s="17" t="s">
        <v>6</v>
      </c>
      <c r="B65" s="18" t="s">
        <v>62</v>
      </c>
      <c r="C65" s="19">
        <f>SUM(C66:C66)</f>
        <v>4</v>
      </c>
      <c r="D65" s="19">
        <f>SUM(D66:D66)</f>
        <v>0</v>
      </c>
    </row>
    <row r="66" spans="1:5" ht="28.8" x14ac:dyDescent="0.3">
      <c r="B66" s="1" t="s">
        <v>63</v>
      </c>
      <c r="C66" s="3">
        <v>4</v>
      </c>
      <c r="D66" s="3"/>
      <c r="E66" s="21" t="s">
        <v>160</v>
      </c>
    </row>
    <row r="67" spans="1:5" x14ac:dyDescent="0.25">
      <c r="A67" s="17" t="s">
        <v>9</v>
      </c>
      <c r="B67" s="18" t="s">
        <v>64</v>
      </c>
      <c r="C67" s="19">
        <f>SUM(C68:C70)</f>
        <v>10</v>
      </c>
      <c r="D67" s="19">
        <f>SUM(D68:D70)</f>
        <v>0</v>
      </c>
    </row>
    <row r="68" spans="1:5" ht="28.8" x14ac:dyDescent="0.3">
      <c r="B68" s="1" t="s">
        <v>65</v>
      </c>
      <c r="C68" s="3">
        <v>4</v>
      </c>
      <c r="D68" s="3"/>
      <c r="E68" s="21" t="s">
        <v>161</v>
      </c>
    </row>
    <row r="69" spans="1:5" ht="14.4" x14ac:dyDescent="0.3">
      <c r="B69" s="1" t="s">
        <v>66</v>
      </c>
      <c r="C69" s="3">
        <v>3</v>
      </c>
      <c r="D69" s="3"/>
      <c r="E69" s="21" t="s">
        <v>195</v>
      </c>
    </row>
    <row r="70" spans="1:5" ht="28.8" x14ac:dyDescent="0.3">
      <c r="B70" s="1" t="s">
        <v>67</v>
      </c>
      <c r="C70" s="3">
        <v>3</v>
      </c>
      <c r="D70" s="3"/>
      <c r="E70" s="21" t="s">
        <v>162</v>
      </c>
    </row>
    <row r="71" spans="1:5" x14ac:dyDescent="0.25">
      <c r="A71" s="17" t="s">
        <v>12</v>
      </c>
      <c r="B71" s="18" t="s">
        <v>68</v>
      </c>
      <c r="C71" s="19">
        <f>SUM(C72:C75)</f>
        <v>8</v>
      </c>
      <c r="D71" s="19">
        <f>SUM(D72:D75)</f>
        <v>0</v>
      </c>
    </row>
    <row r="72" spans="1:5" ht="14.4" x14ac:dyDescent="0.3">
      <c r="B72" s="1" t="s">
        <v>69</v>
      </c>
      <c r="C72" s="3">
        <v>2</v>
      </c>
      <c r="D72" s="3"/>
      <c r="E72" s="21" t="s">
        <v>163</v>
      </c>
    </row>
    <row r="73" spans="1:5" ht="14.4" x14ac:dyDescent="0.3">
      <c r="B73" s="1" t="s">
        <v>66</v>
      </c>
      <c r="C73" s="3">
        <v>2</v>
      </c>
      <c r="D73" s="3"/>
      <c r="E73" s="21" t="s">
        <v>195</v>
      </c>
    </row>
    <row r="74" spans="1:5" ht="14.4" x14ac:dyDescent="0.3">
      <c r="B74" s="1" t="s">
        <v>70</v>
      </c>
      <c r="C74" s="3">
        <v>2</v>
      </c>
      <c r="D74" s="3"/>
      <c r="E74" s="21" t="s">
        <v>164</v>
      </c>
    </row>
    <row r="75" spans="1:5" ht="28.8" x14ac:dyDescent="0.3">
      <c r="B75" s="1" t="s">
        <v>71</v>
      </c>
      <c r="C75" s="3">
        <v>2</v>
      </c>
      <c r="D75" s="3"/>
      <c r="E75" s="21" t="s">
        <v>196</v>
      </c>
    </row>
    <row r="76" spans="1:5" ht="27.6" x14ac:dyDescent="0.25">
      <c r="A76" s="17" t="s">
        <v>30</v>
      </c>
      <c r="B76" s="18" t="s">
        <v>72</v>
      </c>
      <c r="C76" s="19">
        <f>SUM(C77:C79)</f>
        <v>6</v>
      </c>
      <c r="D76" s="19">
        <f>SUM(D77:D79)</f>
        <v>0</v>
      </c>
    </row>
    <row r="77" spans="1:5" ht="28.8" x14ac:dyDescent="0.3">
      <c r="A77" s="9"/>
      <c r="B77" s="23" t="s">
        <v>73</v>
      </c>
      <c r="C77" s="3">
        <v>2</v>
      </c>
      <c r="D77" s="3"/>
      <c r="E77" s="21" t="s">
        <v>165</v>
      </c>
    </row>
    <row r="78" spans="1:5" ht="14.4" x14ac:dyDescent="0.3">
      <c r="A78" s="9"/>
      <c r="B78" s="1" t="s">
        <v>74</v>
      </c>
      <c r="C78" s="3">
        <v>2</v>
      </c>
      <c r="D78" s="3"/>
      <c r="E78" s="21" t="s">
        <v>152</v>
      </c>
    </row>
    <row r="79" spans="1:5" ht="14.4" x14ac:dyDescent="0.3">
      <c r="A79" s="9"/>
      <c r="B79" s="1" t="s">
        <v>75</v>
      </c>
      <c r="C79" s="3">
        <v>2</v>
      </c>
      <c r="D79" s="3"/>
      <c r="E79" s="21" t="s">
        <v>166</v>
      </c>
    </row>
    <row r="80" spans="1:5" x14ac:dyDescent="0.25">
      <c r="A80" s="17" t="s">
        <v>35</v>
      </c>
      <c r="B80" s="18" t="s">
        <v>76</v>
      </c>
      <c r="C80" s="19">
        <f>SUM(C81:C84)</f>
        <v>10</v>
      </c>
      <c r="D80" s="19">
        <f>SUM(D81:D84)</f>
        <v>0</v>
      </c>
    </row>
    <row r="81" spans="1:5" ht="14.4" x14ac:dyDescent="0.3">
      <c r="B81" s="1" t="s">
        <v>208</v>
      </c>
      <c r="C81" s="3">
        <v>4</v>
      </c>
      <c r="D81" s="3"/>
      <c r="E81" s="21" t="s">
        <v>207</v>
      </c>
    </row>
    <row r="82" spans="1:5" ht="28.8" x14ac:dyDescent="0.3">
      <c r="B82" s="1" t="s">
        <v>77</v>
      </c>
      <c r="C82" s="3">
        <v>2</v>
      </c>
      <c r="D82" s="3"/>
      <c r="E82" s="21" t="s">
        <v>167</v>
      </c>
    </row>
    <row r="83" spans="1:5" ht="14.4" x14ac:dyDescent="0.3">
      <c r="B83" s="1" t="s">
        <v>66</v>
      </c>
      <c r="C83" s="3">
        <v>2</v>
      </c>
      <c r="D83" s="3"/>
      <c r="E83" s="21" t="s">
        <v>195</v>
      </c>
    </row>
    <row r="84" spans="1:5" ht="28.8" x14ac:dyDescent="0.3">
      <c r="B84" s="1" t="s">
        <v>78</v>
      </c>
      <c r="C84" s="3">
        <v>2</v>
      </c>
      <c r="D84" s="3"/>
      <c r="E84" s="21" t="s">
        <v>168</v>
      </c>
    </row>
    <row r="85" spans="1:5" x14ac:dyDescent="0.25">
      <c r="D85" s="3"/>
    </row>
    <row r="86" spans="1:5" ht="27.6" x14ac:dyDescent="0.25">
      <c r="A86" s="14" t="s">
        <v>79</v>
      </c>
      <c r="B86" s="15" t="s">
        <v>80</v>
      </c>
      <c r="C86" s="30">
        <f>C88+C91+C94+C99+C104</f>
        <v>39</v>
      </c>
      <c r="D86" s="30">
        <f>D88+D91+D94+D99+D104</f>
        <v>0</v>
      </c>
    </row>
    <row r="87" spans="1:5" x14ac:dyDescent="0.25">
      <c r="B87" s="7"/>
      <c r="C87" s="8"/>
      <c r="D87" s="8"/>
    </row>
    <row r="88" spans="1:5" x14ac:dyDescent="0.25">
      <c r="A88" s="17" t="s">
        <v>6</v>
      </c>
      <c r="B88" s="18" t="s">
        <v>81</v>
      </c>
      <c r="C88" s="19">
        <f>SUM(C89:C90)</f>
        <v>4</v>
      </c>
      <c r="D88" s="19">
        <f>SUM(D89:D90)</f>
        <v>0</v>
      </c>
    </row>
    <row r="89" spans="1:5" ht="28.8" x14ac:dyDescent="0.3">
      <c r="B89" s="1" t="s">
        <v>82</v>
      </c>
      <c r="C89" s="3">
        <v>2</v>
      </c>
      <c r="D89" s="3"/>
      <c r="E89" s="21" t="s">
        <v>169</v>
      </c>
    </row>
    <row r="90" spans="1:5" ht="14.4" x14ac:dyDescent="0.3">
      <c r="B90" s="1" t="s">
        <v>83</v>
      </c>
      <c r="C90" s="3">
        <v>2</v>
      </c>
      <c r="D90" s="3"/>
      <c r="E90" s="21" t="s">
        <v>195</v>
      </c>
    </row>
    <row r="91" spans="1:5" ht="14.4" x14ac:dyDescent="0.3">
      <c r="A91" s="17" t="s">
        <v>9</v>
      </c>
      <c r="B91" s="18" t="s">
        <v>84</v>
      </c>
      <c r="C91" s="19">
        <f>SUM(C92:C93)</f>
        <v>5</v>
      </c>
      <c r="D91" s="19">
        <f>SUM(D92:D93)</f>
        <v>0</v>
      </c>
      <c r="E91" s="31"/>
    </row>
    <row r="92" spans="1:5" ht="72" x14ac:dyDescent="0.3">
      <c r="B92" s="1" t="s">
        <v>85</v>
      </c>
      <c r="C92" s="3">
        <v>3</v>
      </c>
      <c r="D92" s="3"/>
      <c r="E92" s="21" t="s">
        <v>210</v>
      </c>
    </row>
    <row r="93" spans="1:5" ht="14.4" x14ac:dyDescent="0.3">
      <c r="B93" s="1" t="s">
        <v>83</v>
      </c>
      <c r="C93" s="3">
        <v>2</v>
      </c>
      <c r="D93" s="3"/>
      <c r="E93" s="21" t="s">
        <v>195</v>
      </c>
    </row>
    <row r="94" spans="1:5" ht="14.4" x14ac:dyDescent="0.3">
      <c r="A94" s="17" t="s">
        <v>12</v>
      </c>
      <c r="B94" s="18" t="s">
        <v>86</v>
      </c>
      <c r="C94" s="19">
        <f>SUM(C95:C98)</f>
        <v>10</v>
      </c>
      <c r="D94" s="19">
        <f>SUM(D95:D98)</f>
        <v>0</v>
      </c>
      <c r="E94" s="31"/>
    </row>
    <row r="95" spans="1:5" ht="31.35" customHeight="1" x14ac:dyDescent="0.3">
      <c r="B95" s="1" t="s">
        <v>87</v>
      </c>
      <c r="C95" s="3">
        <v>4</v>
      </c>
      <c r="D95" s="3"/>
      <c r="E95" s="21" t="s">
        <v>170</v>
      </c>
    </row>
    <row r="96" spans="1:5" ht="14.4" x14ac:dyDescent="0.3">
      <c r="B96" s="1" t="s">
        <v>88</v>
      </c>
      <c r="C96" s="3">
        <v>2</v>
      </c>
      <c r="D96" s="3"/>
      <c r="E96" s="21" t="s">
        <v>195</v>
      </c>
    </row>
    <row r="97" spans="1:5" ht="28.8" x14ac:dyDescent="0.3">
      <c r="B97" s="1" t="s">
        <v>89</v>
      </c>
      <c r="C97" s="3">
        <v>2</v>
      </c>
      <c r="D97" s="3"/>
      <c r="E97" s="21" t="s">
        <v>171</v>
      </c>
    </row>
    <row r="98" spans="1:5" ht="14.4" x14ac:dyDescent="0.3">
      <c r="B98" s="1" t="s">
        <v>90</v>
      </c>
      <c r="C98" s="3">
        <v>2</v>
      </c>
      <c r="D98" s="3"/>
      <c r="E98" s="21" t="s">
        <v>197</v>
      </c>
    </row>
    <row r="99" spans="1:5" ht="14.4" x14ac:dyDescent="0.3">
      <c r="A99" s="17" t="s">
        <v>30</v>
      </c>
      <c r="B99" s="18" t="s">
        <v>91</v>
      </c>
      <c r="C99" s="19">
        <f>SUM(C100:C103)</f>
        <v>10</v>
      </c>
      <c r="D99" s="19">
        <f>SUM(D100:D103)</f>
        <v>0</v>
      </c>
      <c r="E99" s="31"/>
    </row>
    <row r="100" spans="1:5" ht="28.8" x14ac:dyDescent="0.3">
      <c r="A100" s="9"/>
      <c r="B100" s="1" t="s">
        <v>92</v>
      </c>
      <c r="C100" s="3">
        <v>4</v>
      </c>
      <c r="D100" s="3"/>
      <c r="E100" s="21" t="s">
        <v>172</v>
      </c>
    </row>
    <row r="101" spans="1:5" ht="14.4" x14ac:dyDescent="0.3">
      <c r="A101" s="9"/>
      <c r="B101" s="1" t="s">
        <v>93</v>
      </c>
      <c r="C101" s="3">
        <v>2</v>
      </c>
      <c r="D101" s="3"/>
      <c r="E101" s="21" t="s">
        <v>195</v>
      </c>
    </row>
    <row r="102" spans="1:5" ht="14.4" x14ac:dyDescent="0.3">
      <c r="A102" s="9"/>
      <c r="B102" s="1" t="s">
        <v>94</v>
      </c>
      <c r="C102" s="3">
        <v>2</v>
      </c>
      <c r="D102" s="3"/>
      <c r="E102" s="21" t="s">
        <v>173</v>
      </c>
    </row>
    <row r="103" spans="1:5" ht="14.4" x14ac:dyDescent="0.3">
      <c r="A103" s="9"/>
      <c r="B103" s="1" t="s">
        <v>95</v>
      </c>
      <c r="C103" s="3">
        <v>2</v>
      </c>
      <c r="D103" s="3"/>
      <c r="E103" s="21" t="s">
        <v>198</v>
      </c>
    </row>
    <row r="104" spans="1:5" ht="14.4" x14ac:dyDescent="0.3">
      <c r="A104" s="17" t="s">
        <v>35</v>
      </c>
      <c r="B104" s="18" t="s">
        <v>96</v>
      </c>
      <c r="C104" s="19">
        <f>SUM(C105:C107)</f>
        <v>10</v>
      </c>
      <c r="D104" s="19">
        <f>SUM(D105:D107)</f>
        <v>0</v>
      </c>
      <c r="E104" s="31"/>
    </row>
    <row r="105" spans="1:5" ht="28.2" x14ac:dyDescent="0.3">
      <c r="B105" s="1" t="s">
        <v>97</v>
      </c>
      <c r="C105" s="3">
        <v>4</v>
      </c>
      <c r="D105" s="3"/>
      <c r="E105" s="21" t="s">
        <v>174</v>
      </c>
    </row>
    <row r="106" spans="1:5" ht="28.8" x14ac:dyDescent="0.3">
      <c r="B106" s="1" t="s">
        <v>98</v>
      </c>
      <c r="C106" s="3">
        <v>4</v>
      </c>
      <c r="D106" s="3"/>
      <c r="E106" s="21" t="s">
        <v>175</v>
      </c>
    </row>
    <row r="107" spans="1:5" ht="28.8" x14ac:dyDescent="0.3">
      <c r="B107" s="23" t="s">
        <v>99</v>
      </c>
      <c r="C107" s="3">
        <v>2</v>
      </c>
      <c r="D107" s="3"/>
      <c r="E107" s="21" t="s">
        <v>176</v>
      </c>
    </row>
    <row r="108" spans="1:5" x14ac:dyDescent="0.25">
      <c r="D108" s="3"/>
    </row>
    <row r="109" spans="1:5" ht="27.6" x14ac:dyDescent="0.25">
      <c r="A109" s="14" t="s">
        <v>100</v>
      </c>
      <c r="B109" s="15" t="s">
        <v>101</v>
      </c>
      <c r="C109" s="30">
        <f>C111+C116+C120</f>
        <v>26</v>
      </c>
      <c r="D109" s="30">
        <f>D111+D116+D120</f>
        <v>0</v>
      </c>
    </row>
    <row r="110" spans="1:5" x14ac:dyDescent="0.25">
      <c r="B110" s="7"/>
      <c r="C110" s="8"/>
      <c r="D110" s="8"/>
    </row>
    <row r="111" spans="1:5" x14ac:dyDescent="0.25">
      <c r="A111" s="17" t="s">
        <v>6</v>
      </c>
      <c r="B111" s="18" t="s">
        <v>102</v>
      </c>
      <c r="C111" s="19">
        <f>SUM(C112:C115)</f>
        <v>10</v>
      </c>
      <c r="D111" s="19">
        <f>SUM(D112:D115)</f>
        <v>0</v>
      </c>
    </row>
    <row r="112" spans="1:5" ht="28.8" x14ac:dyDescent="0.3">
      <c r="B112" s="1" t="s">
        <v>103</v>
      </c>
      <c r="C112" s="3">
        <v>4</v>
      </c>
      <c r="D112" s="3"/>
      <c r="E112" s="21" t="s">
        <v>177</v>
      </c>
    </row>
    <row r="113" spans="1:5" ht="14.4" x14ac:dyDescent="0.3">
      <c r="B113" s="1" t="s">
        <v>104</v>
      </c>
      <c r="C113" s="3">
        <v>2</v>
      </c>
      <c r="D113" s="3"/>
      <c r="E113" s="21" t="s">
        <v>152</v>
      </c>
    </row>
    <row r="114" spans="1:5" ht="14.4" x14ac:dyDescent="0.3">
      <c r="B114" s="1" t="s">
        <v>105</v>
      </c>
      <c r="C114" s="3">
        <v>2</v>
      </c>
      <c r="D114" s="3"/>
      <c r="E114" s="21" t="s">
        <v>152</v>
      </c>
    </row>
    <row r="115" spans="1:5" ht="14.4" x14ac:dyDescent="0.3">
      <c r="B115" s="1" t="s">
        <v>211</v>
      </c>
      <c r="C115" s="3">
        <v>2</v>
      </c>
      <c r="D115" s="3"/>
      <c r="E115" s="21" t="s">
        <v>199</v>
      </c>
    </row>
    <row r="116" spans="1:5" ht="14.4" x14ac:dyDescent="0.3">
      <c r="A116" s="17" t="s">
        <v>9</v>
      </c>
      <c r="B116" s="18" t="s">
        <v>106</v>
      </c>
      <c r="C116" s="19">
        <f>SUM(C117:C119)</f>
        <v>6</v>
      </c>
      <c r="D116" s="19">
        <f>SUM(D117:D119)</f>
        <v>0</v>
      </c>
      <c r="E116" s="31"/>
    </row>
    <row r="117" spans="1:5" ht="14.4" x14ac:dyDescent="0.3">
      <c r="B117" s="1" t="s">
        <v>107</v>
      </c>
      <c r="C117" s="3">
        <v>2</v>
      </c>
      <c r="D117" s="3"/>
      <c r="E117" s="21" t="s">
        <v>200</v>
      </c>
    </row>
    <row r="118" spans="1:5" ht="14.4" x14ac:dyDescent="0.3">
      <c r="B118" s="1" t="s">
        <v>108</v>
      </c>
      <c r="C118" s="3">
        <v>2</v>
      </c>
      <c r="D118" s="3"/>
      <c r="E118" s="21" t="s">
        <v>178</v>
      </c>
    </row>
    <row r="119" spans="1:5" ht="14.4" x14ac:dyDescent="0.3">
      <c r="B119" s="1" t="s">
        <v>109</v>
      </c>
      <c r="C119" s="3">
        <v>2</v>
      </c>
      <c r="D119" s="3"/>
      <c r="E119" s="21" t="s">
        <v>178</v>
      </c>
    </row>
    <row r="120" spans="1:5" ht="14.4" x14ac:dyDescent="0.3">
      <c r="A120" s="17" t="s">
        <v>12</v>
      </c>
      <c r="B120" s="18" t="s">
        <v>110</v>
      </c>
      <c r="C120" s="19">
        <f>SUM(C121:C123)</f>
        <v>10</v>
      </c>
      <c r="D120" s="19">
        <f>SUM(D121:D123)</f>
        <v>0</v>
      </c>
      <c r="E120" s="31"/>
    </row>
    <row r="121" spans="1:5" ht="14.4" x14ac:dyDescent="0.3">
      <c r="B121" s="1" t="s">
        <v>111</v>
      </c>
      <c r="C121" s="3">
        <v>4</v>
      </c>
      <c r="D121" s="3"/>
      <c r="E121" s="21" t="s">
        <v>152</v>
      </c>
    </row>
    <row r="122" spans="1:5" ht="14.4" x14ac:dyDescent="0.3">
      <c r="B122" s="1" t="s">
        <v>112</v>
      </c>
      <c r="C122" s="3">
        <v>3</v>
      </c>
      <c r="D122" s="3"/>
      <c r="E122" s="21" t="s">
        <v>179</v>
      </c>
    </row>
    <row r="123" spans="1:5" ht="28.8" x14ac:dyDescent="0.3">
      <c r="B123" s="1" t="s">
        <v>113</v>
      </c>
      <c r="C123" s="3">
        <v>3</v>
      </c>
      <c r="D123" s="3"/>
      <c r="E123" s="21" t="s">
        <v>201</v>
      </c>
    </row>
    <row r="124" spans="1:5" x14ac:dyDescent="0.25">
      <c r="D124" s="3"/>
    </row>
    <row r="125" spans="1:5" ht="27.6" x14ac:dyDescent="0.25">
      <c r="A125" s="14" t="s">
        <v>114</v>
      </c>
      <c r="B125" s="15" t="s">
        <v>115</v>
      </c>
      <c r="C125" s="30">
        <f>C127+C136</f>
        <v>13</v>
      </c>
      <c r="D125" s="30">
        <f>D127+D136</f>
        <v>0</v>
      </c>
    </row>
    <row r="126" spans="1:5" x14ac:dyDescent="0.25">
      <c r="D126" s="3"/>
    </row>
    <row r="127" spans="1:5" ht="15.75" customHeight="1" x14ac:dyDescent="0.25">
      <c r="A127" s="17" t="s">
        <v>6</v>
      </c>
      <c r="B127" s="18" t="s">
        <v>116</v>
      </c>
      <c r="C127" s="19">
        <f>SUM(C128:C135)</f>
        <v>9</v>
      </c>
      <c r="D127" s="19">
        <f>SUM(D128:D135)</f>
        <v>0</v>
      </c>
    </row>
    <row r="128" spans="1:5" ht="14.4" x14ac:dyDescent="0.3">
      <c r="B128" s="1" t="s">
        <v>117</v>
      </c>
      <c r="C128" s="3">
        <v>2</v>
      </c>
      <c r="D128" s="3"/>
      <c r="E128" s="21" t="s">
        <v>180</v>
      </c>
    </row>
    <row r="129" spans="1:5" ht="14.4" x14ac:dyDescent="0.3">
      <c r="B129" s="1" t="s">
        <v>118</v>
      </c>
      <c r="C129" s="3">
        <v>2</v>
      </c>
      <c r="D129" s="3"/>
      <c r="E129" s="21" t="s">
        <v>152</v>
      </c>
    </row>
    <row r="130" spans="1:5" ht="14.4" x14ac:dyDescent="0.3">
      <c r="B130" s="1" t="s">
        <v>119</v>
      </c>
      <c r="D130" s="3"/>
      <c r="E130" s="21" t="s">
        <v>181</v>
      </c>
    </row>
    <row r="131" spans="1:5" ht="14.4" x14ac:dyDescent="0.3">
      <c r="B131" s="32" t="s">
        <v>120</v>
      </c>
      <c r="C131" s="3">
        <v>1</v>
      </c>
      <c r="D131" s="3"/>
      <c r="E131" s="21"/>
    </row>
    <row r="132" spans="1:5" ht="14.4" x14ac:dyDescent="0.3">
      <c r="B132" s="32" t="s">
        <v>121</v>
      </c>
      <c r="C132" s="3">
        <v>1</v>
      </c>
      <c r="D132" s="3"/>
      <c r="E132" s="21"/>
    </row>
    <row r="133" spans="1:5" ht="14.4" x14ac:dyDescent="0.3">
      <c r="A133" s="9"/>
      <c r="B133" s="32" t="s">
        <v>122</v>
      </c>
      <c r="C133" s="3">
        <v>1</v>
      </c>
      <c r="D133" s="3"/>
      <c r="E133" s="21"/>
    </row>
    <row r="134" spans="1:5" ht="14.4" x14ac:dyDescent="0.3">
      <c r="A134" s="9"/>
      <c r="B134" s="32" t="s">
        <v>123</v>
      </c>
      <c r="C134" s="3">
        <v>1</v>
      </c>
      <c r="D134" s="3"/>
      <c r="E134" s="21"/>
    </row>
    <row r="135" spans="1:5" ht="14.4" x14ac:dyDescent="0.3">
      <c r="A135" s="9"/>
      <c r="B135" s="32" t="s">
        <v>124</v>
      </c>
      <c r="C135" s="3">
        <v>1</v>
      </c>
      <c r="D135" s="3"/>
      <c r="E135" s="21"/>
    </row>
    <row r="136" spans="1:5" x14ac:dyDescent="0.25">
      <c r="A136" s="17" t="s">
        <v>9</v>
      </c>
      <c r="B136" s="18" t="s">
        <v>125</v>
      </c>
      <c r="C136" s="19">
        <f>SUM(C137:C138)</f>
        <v>4</v>
      </c>
      <c r="D136" s="19">
        <f>SUM(D137:D138)</f>
        <v>0</v>
      </c>
    </row>
    <row r="137" spans="1:5" ht="43.2" x14ac:dyDescent="0.3">
      <c r="A137" s="9"/>
      <c r="B137" s="1" t="s">
        <v>126</v>
      </c>
      <c r="C137" s="3">
        <v>2</v>
      </c>
      <c r="D137" s="3"/>
      <c r="E137" s="21" t="s">
        <v>182</v>
      </c>
    </row>
    <row r="138" spans="1:5" ht="14.4" x14ac:dyDescent="0.3">
      <c r="A138" s="9"/>
      <c r="B138" s="1" t="s">
        <v>127</v>
      </c>
      <c r="C138" s="3">
        <v>2</v>
      </c>
      <c r="D138" s="3"/>
      <c r="E138" s="21" t="s">
        <v>152</v>
      </c>
    </row>
    <row r="139" spans="1:5" x14ac:dyDescent="0.25">
      <c r="D139" s="3"/>
    </row>
    <row r="140" spans="1:5" ht="27.6" x14ac:dyDescent="0.25">
      <c r="A140" s="14" t="s">
        <v>135</v>
      </c>
      <c r="B140" s="15" t="s">
        <v>128</v>
      </c>
      <c r="C140" s="16">
        <f>C142+C146</f>
        <v>9</v>
      </c>
      <c r="D140" s="16">
        <f>D142+D146</f>
        <v>0</v>
      </c>
    </row>
    <row r="141" spans="1:5" x14ac:dyDescent="0.25">
      <c r="A141" s="9"/>
      <c r="D141" s="3"/>
    </row>
    <row r="142" spans="1:5" x14ac:dyDescent="0.25">
      <c r="A142" s="17" t="s">
        <v>6</v>
      </c>
      <c r="B142" s="18" t="s">
        <v>129</v>
      </c>
      <c r="C142" s="19">
        <f>SUM(C143:C145)</f>
        <v>7</v>
      </c>
      <c r="D142" s="19">
        <f>SUM(D143:D145)</f>
        <v>0</v>
      </c>
    </row>
    <row r="143" spans="1:5" ht="14.4" x14ac:dyDescent="0.3">
      <c r="B143" s="1" t="s">
        <v>130</v>
      </c>
      <c r="C143" s="3">
        <v>3</v>
      </c>
      <c r="D143" s="3"/>
      <c r="E143" s="21" t="s">
        <v>152</v>
      </c>
    </row>
    <row r="144" spans="1:5" ht="14.4" x14ac:dyDescent="0.3">
      <c r="B144" s="1" t="s">
        <v>131</v>
      </c>
      <c r="C144" s="3">
        <v>2</v>
      </c>
      <c r="D144" s="3"/>
      <c r="E144" s="21" t="s">
        <v>202</v>
      </c>
    </row>
    <row r="145" spans="1:5" ht="14.4" customHeight="1" x14ac:dyDescent="0.3">
      <c r="B145" s="1" t="s">
        <v>132</v>
      </c>
      <c r="C145" s="3">
        <v>2</v>
      </c>
      <c r="D145" s="3"/>
      <c r="E145" s="21" t="s">
        <v>203</v>
      </c>
    </row>
    <row r="146" spans="1:5" x14ac:dyDescent="0.25">
      <c r="A146" s="17" t="s">
        <v>9</v>
      </c>
      <c r="B146" s="18" t="s">
        <v>133</v>
      </c>
      <c r="C146" s="19">
        <f>SUM(C147:C147)</f>
        <v>2</v>
      </c>
      <c r="D146" s="19">
        <f>SUM(D147:D147)</f>
        <v>0</v>
      </c>
    </row>
    <row r="147" spans="1:5" ht="28.8" x14ac:dyDescent="0.3">
      <c r="B147" s="1" t="s">
        <v>134</v>
      </c>
      <c r="C147" s="3">
        <v>2</v>
      </c>
      <c r="D147" s="3"/>
      <c r="E147" s="21" t="s">
        <v>204</v>
      </c>
    </row>
  </sheetData>
  <pageMargins left="0.7" right="0.7" top="0.75" bottom="0.75" header="0.3" footer="0.3"/>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Self Assessment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Renna Markson</dc:creator>
  <cp:lastModifiedBy>Renna Markson</cp:lastModifiedBy>
  <cp:lastPrinted>2019-07-02T08:39:49Z</cp:lastPrinted>
  <dcterms:created xsi:type="dcterms:W3CDTF">2018-10-15T11:02:47Z</dcterms:created>
  <dcterms:modified xsi:type="dcterms:W3CDTF">2019-12-03T08:15:32Z</dcterms:modified>
</cp:coreProperties>
</file>